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ibfile1\gsla$\Department Sections\Administration\Finance\2025 2026 Financial Year\Stats\"/>
    </mc:Choice>
  </mc:AlternateContent>
  <xr:revisionPtr revIDLastSave="0" documentId="8_{2F4DD1E0-7582-4863-9BD8-4533A1817CF2}" xr6:coauthVersionLast="47" xr6:coauthVersionMax="47" xr10:uidLastSave="{00000000-0000-0000-0000-000000000000}"/>
  <bookViews>
    <workbookView xWindow="1455" yWindow="0" windowWidth="25440" windowHeight="15480" xr2:uid="{00000000-000D-0000-FFFF-FFFF00000000}"/>
  </bookViews>
  <sheets>
    <sheet name="C.3" sheetId="16" r:id="rId1"/>
    <sheet name="C.4" sheetId="17" r:id="rId2"/>
    <sheet name="C.5" sheetId="21" r:id="rId3"/>
    <sheet name="C.6" sheetId="19" r:id="rId4"/>
  </sheets>
  <definedNames>
    <definedName name="_xlnm.Print_Area" localSheetId="0">'C.3'!$A$1:$C$13</definedName>
    <definedName name="_xlnm.Print_Area" localSheetId="1">'C.4'!$A$1:$D$15</definedName>
    <definedName name="_xlnm.Print_Area" localSheetId="2">'C.5'!$A$1:$C$16</definedName>
    <definedName name="_xlnm.Print_Area" localSheetId="3">'C.6'!$A$1:$D$14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1" l="1"/>
  <c r="C6" i="16"/>
  <c r="C6" i="19"/>
  <c r="C8" i="19"/>
  <c r="C6" i="17" l="1"/>
  <c r="C11" i="17"/>
  <c r="C11" i="19" l="1"/>
  <c r="C10" i="16" l="1"/>
  <c r="C12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melanie.gareze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melanie.gareze:</t>
        </r>
        <r>
          <rPr>
            <sz val="9"/>
            <color indexed="81"/>
            <rFont val="Tahoma"/>
            <family val="2"/>
          </rPr>
          <t xml:space="preserve">
Q844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melanie.gareze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melanie.gareze:</t>
        </r>
        <r>
          <rPr>
            <sz val="9"/>
            <color indexed="81"/>
            <rFont val="Tahoma"/>
            <family val="2"/>
          </rPr>
          <t xml:space="preserve">
Q844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melanie.gareze</author>
  </authors>
  <commentList>
    <comment ref="A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melanie.gareze:</t>
        </r>
        <r>
          <rPr>
            <sz val="9"/>
            <color indexed="81"/>
            <rFont val="Tahoma"/>
            <family val="2"/>
          </rPr>
          <t xml:space="preserve">
Q844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melanie.gareze</author>
  </authors>
  <commentList>
    <comment ref="A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melanie.gareze:</t>
        </r>
        <r>
          <rPr>
            <sz val="9"/>
            <color indexed="81"/>
            <rFont val="Tahoma"/>
            <family val="2"/>
          </rPr>
          <t xml:space="preserve">
Q844</t>
        </r>
      </text>
    </comment>
  </commentList>
</comments>
</file>

<file path=xl/sharedStrings.xml><?xml version="1.0" encoding="utf-8"?>
<sst xmlns="http://schemas.openxmlformats.org/spreadsheetml/2006/main" count="44" uniqueCount="27">
  <si>
    <t>Total</t>
  </si>
  <si>
    <t>£</t>
  </si>
  <si>
    <t>Table C.3</t>
  </si>
  <si>
    <t>Grant</t>
  </si>
  <si>
    <t>Amount</t>
  </si>
  <si>
    <t>Table C.4</t>
  </si>
  <si>
    <t>Table C.5</t>
  </si>
  <si>
    <t>Table C.6</t>
  </si>
  <si>
    <t>Sporting Grants</t>
  </si>
  <si>
    <t>International Competitions</t>
  </si>
  <si>
    <t>Sports Development Projects</t>
  </si>
  <si>
    <t xml:space="preserve"> </t>
  </si>
  <si>
    <t>Source: Ministry for Industrial Relations, Civil Contingencies and Sport.</t>
  </si>
  <si>
    <t xml:space="preserve">Darts Association </t>
  </si>
  <si>
    <t>Gymnastics Association</t>
  </si>
  <si>
    <t>+</t>
  </si>
  <si>
    <t>..</t>
  </si>
  <si>
    <t>…................</t>
  </si>
  <si>
    <t>Netball Association</t>
  </si>
  <si>
    <t>Grants awarded to Sporting Societies, FY 2025/2026</t>
  </si>
  <si>
    <t>Sports Grants awarded for International Competitions, FY 2025/2026</t>
  </si>
  <si>
    <t>Grants awarded for Sports Development Projects, FY 2025/2026</t>
  </si>
  <si>
    <t>Grants awarded for Hosting of Special Sports and Leisure Events, FY 2025/2026</t>
  </si>
  <si>
    <t xml:space="preserve">Gymnastics Association </t>
  </si>
  <si>
    <t xml:space="preserve">City Mountain Bike </t>
  </si>
  <si>
    <t>Island Games Association</t>
  </si>
  <si>
    <t>Updated 11/07/25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</si>
</sst>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">
    <xf numFmtId="0" fontId="0" fillId="0" borderId="0" xfId="0"/>
    <xf numFmtId="0" fontId="9" fillId="0" borderId="1" xfId="0" applyFont="1" applyBorder="1"/>
    <xf numFmtId="0" fontId="4" fillId="0" borderId="1" xfId="0" applyFont="1" applyBorder="1"/>
    <xf numFmtId="0" fontId="7" fillId="0" borderId="0" xfId="0" applyFont="1" applyAlignment="1">
      <alignment horizontal="justify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justify"/>
    </xf>
    <xf numFmtId="0" fontId="0" fillId="0" borderId="1" xfId="0" applyBorder="1" applyAlignment="1">
      <alignment horizontal="right"/>
    </xf>
    <xf numFmtId="0" fontId="6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/>
    <xf numFmtId="49" fontId="5" fillId="0" borderId="0" xfId="0" applyNumberFormat="1" applyFont="1" applyAlignment="1">
      <alignment horizontal="left"/>
    </xf>
    <xf numFmtId="0" fontId="6" fillId="0" borderId="3" xfId="0" applyFont="1" applyBorder="1" applyAlignment="1">
      <alignment horizontal="justify"/>
    </xf>
    <xf numFmtId="0" fontId="4" fillId="0" borderId="0" xfId="0" applyFont="1" applyAlignment="1">
      <alignment horizontal="left"/>
    </xf>
    <xf numFmtId="44" fontId="0" fillId="0" borderId="0" xfId="0" applyNumberFormat="1"/>
    <xf numFmtId="0" fontId="8" fillId="0" borderId="0" xfId="0" applyFont="1" applyAlignment="1">
      <alignment horizontal="justify"/>
    </xf>
    <xf numFmtId="7" fontId="0" fillId="0" borderId="0" xfId="1" applyNumberFormat="1" applyFont="1" applyFill="1" applyBorder="1" applyAlignment="1">
      <alignment horizontal="right"/>
    </xf>
    <xf numFmtId="7" fontId="8" fillId="0" borderId="0" xfId="1" applyNumberFormat="1" applyFont="1" applyFill="1" applyAlignment="1">
      <alignment horizontal="right"/>
    </xf>
    <xf numFmtId="7" fontId="9" fillId="0" borderId="1" xfId="1" applyNumberFormat="1" applyFont="1" applyFill="1" applyBorder="1" applyAlignment="1">
      <alignment horizontal="right"/>
    </xf>
    <xf numFmtId="7" fontId="4" fillId="0" borderId="3" xfId="1" applyNumberFormat="1" applyFont="1" applyFill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164" fontId="9" fillId="0" borderId="1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justify"/>
    </xf>
    <xf numFmtId="164" fontId="0" fillId="2" borderId="0" xfId="0" applyNumberFormat="1" applyFill="1" applyAlignment="1">
      <alignment horizontal="right"/>
    </xf>
    <xf numFmtId="0" fontId="8" fillId="2" borderId="0" xfId="0" applyFont="1" applyFill="1" applyAlignment="1">
      <alignment horizontal="justify"/>
    </xf>
    <xf numFmtId="7" fontId="8" fillId="2" borderId="0" xfId="1" applyNumberFormat="1" applyFont="1" applyFill="1" applyBorder="1" applyAlignment="1">
      <alignment horizontal="right"/>
    </xf>
    <xf numFmtId="0" fontId="0" fillId="2" borderId="0" xfId="0" applyFill="1"/>
    <xf numFmtId="7" fontId="8" fillId="2" borderId="0" xfId="1" applyNumberFormat="1" applyFont="1" applyFill="1" applyAlignment="1">
      <alignment horizontal="right"/>
    </xf>
    <xf numFmtId="7" fontId="0" fillId="2" borderId="0" xfId="1" applyNumberFormat="1" applyFont="1" applyFill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10" fillId="0" borderId="0" xfId="0" applyNumberFormat="1" applyFont="1" applyAlignment="1" applyProtection="1">
      <alignment horizontal="center" vertical="center"/>
      <protection locked="0"/>
    </xf>
    <xf numFmtId="7" fontId="0" fillId="0" borderId="0" xfId="0" applyNumberFormat="1"/>
    <xf numFmtId="49" fontId="5" fillId="2" borderId="2" xfId="0" applyNumberFormat="1" applyFont="1" applyFill="1" applyBorder="1" applyAlignment="1">
      <alignment horizontal="left"/>
    </xf>
    <xf numFmtId="0" fontId="4" fillId="0" borderId="0" xfId="0" applyFont="1" applyAlignment="1">
      <alignment horizontal="left"/>
    </xf>
  </cellXfs>
  <cellStyles count="4">
    <cellStyle name="Comma 2" xfId="2" xr:uid="{00000000-0005-0000-0000-000000000000}"/>
    <cellStyle name="Currency" xfId="1" builtinId="4"/>
    <cellStyle name="Currency 2" xfId="3" xr:uid="{00000000-0005-0000-0000-000002000000}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C13"/>
  <sheetViews>
    <sheetView tabSelected="1" workbookViewId="0">
      <selection activeCell="E22" sqref="E22"/>
    </sheetView>
  </sheetViews>
  <sheetFormatPr defaultColWidth="9.140625" defaultRowHeight="15" customHeight="1" x14ac:dyDescent="0.25"/>
  <cols>
    <col min="2" max="2" width="50.140625" customWidth="1"/>
    <col min="3" max="3" width="14.85546875" style="4" customWidth="1"/>
  </cols>
  <sheetData>
    <row r="1" spans="1:3" ht="15" customHeight="1" x14ac:dyDescent="0.25">
      <c r="A1" t="s">
        <v>2</v>
      </c>
    </row>
    <row r="2" spans="1:3" ht="15" customHeight="1" x14ac:dyDescent="0.25">
      <c r="B2" s="13" t="s">
        <v>19</v>
      </c>
    </row>
    <row r="4" spans="1:3" ht="15" customHeight="1" x14ac:dyDescent="0.25">
      <c r="C4" s="4" t="s">
        <v>1</v>
      </c>
    </row>
    <row r="5" spans="1:3" ht="15" customHeight="1" x14ac:dyDescent="0.25">
      <c r="B5" s="5" t="s">
        <v>8</v>
      </c>
      <c r="C5" s="6" t="s">
        <v>4</v>
      </c>
    </row>
    <row r="6" spans="1:3" ht="15" customHeight="1" x14ac:dyDescent="0.25">
      <c r="B6" s="3" t="s">
        <v>25</v>
      </c>
      <c r="C6" s="16">
        <f>49703+76850.65</f>
        <v>126553.65</v>
      </c>
    </row>
    <row r="7" spans="1:3" ht="15" customHeight="1" x14ac:dyDescent="0.25">
      <c r="B7" s="3"/>
      <c r="C7" s="16"/>
    </row>
    <row r="8" spans="1:3" ht="15" customHeight="1" x14ac:dyDescent="0.25">
      <c r="B8" s="24"/>
      <c r="C8" s="25"/>
    </row>
    <row r="9" spans="1:3" ht="15" customHeight="1" x14ac:dyDescent="0.25">
      <c r="B9" s="15"/>
      <c r="C9" s="17"/>
    </row>
    <row r="10" spans="1:3" ht="15" customHeight="1" x14ac:dyDescent="0.25">
      <c r="B10" s="1" t="s">
        <v>0</v>
      </c>
      <c r="C10" s="18">
        <f>SUM(C6:C9)</f>
        <v>126553.65</v>
      </c>
    </row>
    <row r="11" spans="1:3" ht="15" customHeight="1" x14ac:dyDescent="0.25">
      <c r="B11" s="33" t="s">
        <v>26</v>
      </c>
      <c r="C11" s="33"/>
    </row>
    <row r="12" spans="1:3" ht="15" customHeight="1" x14ac:dyDescent="0.25">
      <c r="C12"/>
    </row>
    <row r="13" spans="1:3" ht="15" customHeight="1" x14ac:dyDescent="0.25">
      <c r="B13" s="9" t="s">
        <v>12</v>
      </c>
      <c r="C13"/>
    </row>
  </sheetData>
  <sortState xmlns:xlrd2="http://schemas.microsoft.com/office/spreadsheetml/2017/richdata2" ref="B8:C16">
    <sortCondition ref="B7"/>
  </sortState>
  <mergeCells count="1">
    <mergeCell ref="B11:C11"/>
  </mergeCell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</sheetPr>
  <dimension ref="A1:Q19"/>
  <sheetViews>
    <sheetView zoomScaleNormal="100" workbookViewId="0">
      <selection activeCell="B12" sqref="B12:C12"/>
    </sheetView>
  </sheetViews>
  <sheetFormatPr defaultColWidth="9.140625" defaultRowHeight="15" x14ac:dyDescent="0.25"/>
  <cols>
    <col min="2" max="2" width="46.140625" customWidth="1"/>
    <col min="3" max="3" width="18.28515625" customWidth="1"/>
    <col min="4" max="4" width="2.7109375" customWidth="1"/>
    <col min="17" max="17" width="11.140625" bestFit="1" customWidth="1"/>
  </cols>
  <sheetData>
    <row r="1" spans="1:17" x14ac:dyDescent="0.25">
      <c r="A1" t="s">
        <v>5</v>
      </c>
    </row>
    <row r="2" spans="1:17" x14ac:dyDescent="0.25">
      <c r="B2" s="34" t="s">
        <v>20</v>
      </c>
      <c r="C2" s="34"/>
    </row>
    <row r="4" spans="1:17" x14ac:dyDescent="0.25">
      <c r="C4" s="4" t="s">
        <v>1</v>
      </c>
    </row>
    <row r="5" spans="1:17" x14ac:dyDescent="0.25">
      <c r="B5" s="5" t="s">
        <v>9</v>
      </c>
      <c r="C5" s="6" t="s">
        <v>4</v>
      </c>
      <c r="Q5" s="31"/>
    </row>
    <row r="6" spans="1:17" x14ac:dyDescent="0.25">
      <c r="B6" s="10" t="s">
        <v>13</v>
      </c>
      <c r="C6" s="17">
        <f>3045.88</f>
        <v>3045.88</v>
      </c>
      <c r="Q6" s="31"/>
    </row>
    <row r="7" spans="1:17" x14ac:dyDescent="0.25">
      <c r="B7" s="3" t="s">
        <v>14</v>
      </c>
      <c r="C7" s="30">
        <v>1239.8499999999999</v>
      </c>
      <c r="Q7" s="31"/>
    </row>
    <row r="8" spans="1:17" x14ac:dyDescent="0.25">
      <c r="B8" s="3" t="s">
        <v>18</v>
      </c>
      <c r="C8" s="16">
        <v>4691.49</v>
      </c>
      <c r="Q8" s="31"/>
    </row>
    <row r="9" spans="1:17" x14ac:dyDescent="0.25">
      <c r="B9" s="3"/>
      <c r="C9" s="16"/>
      <c r="Q9" s="31"/>
    </row>
    <row r="10" spans="1:17" x14ac:dyDescent="0.25">
      <c r="B10" s="26"/>
      <c r="C10" s="27"/>
      <c r="Q10" s="31"/>
    </row>
    <row r="11" spans="1:17" x14ac:dyDescent="0.25">
      <c r="B11" s="12" t="s">
        <v>0</v>
      </c>
      <c r="C11" s="19">
        <f>SUM(C6:C9)</f>
        <v>8977.2199999999993</v>
      </c>
      <c r="Q11" s="31"/>
    </row>
    <row r="12" spans="1:17" x14ac:dyDescent="0.25">
      <c r="B12" s="33" t="s">
        <v>26</v>
      </c>
      <c r="C12" s="33"/>
      <c r="D12" s="8"/>
      <c r="Q12" s="31"/>
    </row>
    <row r="13" spans="1:17" x14ac:dyDescent="0.25">
      <c r="B13" s="11"/>
      <c r="C13" s="11"/>
      <c r="Q13" s="31"/>
    </row>
    <row r="14" spans="1:17" x14ac:dyDescent="0.25">
      <c r="B14" s="9" t="s">
        <v>12</v>
      </c>
      <c r="Q14" s="31"/>
    </row>
    <row r="15" spans="1:17" x14ac:dyDescent="0.25">
      <c r="B15" s="7"/>
      <c r="C15" s="4"/>
      <c r="Q15" s="31"/>
    </row>
    <row r="16" spans="1:17" x14ac:dyDescent="0.25">
      <c r="B16" s="7"/>
      <c r="C16" s="4"/>
      <c r="Q16" s="31"/>
    </row>
    <row r="17" spans="2:17" x14ac:dyDescent="0.25">
      <c r="B17" s="3"/>
      <c r="C17" s="4"/>
      <c r="Q17" s="31"/>
    </row>
    <row r="18" spans="2:17" x14ac:dyDescent="0.25">
      <c r="B18" s="7"/>
      <c r="C18" s="4"/>
      <c r="Q18" s="29"/>
    </row>
    <row r="19" spans="2:17" x14ac:dyDescent="0.25">
      <c r="O19" s="32"/>
    </row>
  </sheetData>
  <sortState xmlns:xlrd2="http://schemas.microsoft.com/office/spreadsheetml/2017/richdata2" ref="B7:C9">
    <sortCondition ref="B6:B9"/>
  </sortState>
  <mergeCells count="2">
    <mergeCell ref="B2:C2"/>
    <mergeCell ref="B12:C12"/>
  </mergeCell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Q41"/>
  <sheetViews>
    <sheetView zoomScaleNormal="100" workbookViewId="0">
      <selection activeCell="B13" sqref="B13:C13"/>
    </sheetView>
  </sheetViews>
  <sheetFormatPr defaultColWidth="9.140625" defaultRowHeight="15" x14ac:dyDescent="0.25"/>
  <cols>
    <col min="2" max="2" width="49" customWidth="1"/>
    <col min="3" max="3" width="16" customWidth="1"/>
    <col min="4" max="4" width="1.7109375" style="8" customWidth="1"/>
  </cols>
  <sheetData>
    <row r="1" spans="1:17" x14ac:dyDescent="0.25">
      <c r="A1" t="s">
        <v>6</v>
      </c>
    </row>
    <row r="2" spans="1:17" x14ac:dyDescent="0.25">
      <c r="B2" s="34" t="s">
        <v>21</v>
      </c>
      <c r="C2" s="34"/>
    </row>
    <row r="4" spans="1:17" x14ac:dyDescent="0.25">
      <c r="C4" s="4" t="s">
        <v>1</v>
      </c>
    </row>
    <row r="5" spans="1:17" x14ac:dyDescent="0.25">
      <c r="B5" s="5" t="s">
        <v>10</v>
      </c>
      <c r="C5" s="6" t="s">
        <v>4</v>
      </c>
    </row>
    <row r="6" spans="1:17" x14ac:dyDescent="0.25">
      <c r="B6" s="10" t="s">
        <v>23</v>
      </c>
      <c r="C6" s="17">
        <f>442.5+617.35+180</f>
        <v>1239.8499999999999</v>
      </c>
    </row>
    <row r="7" spans="1:17" x14ac:dyDescent="0.25">
      <c r="B7" s="10"/>
      <c r="C7" s="17"/>
      <c r="L7" s="31"/>
      <c r="O7" s="31"/>
    </row>
    <row r="8" spans="1:17" x14ac:dyDescent="0.25">
      <c r="B8" s="10"/>
      <c r="C8" s="17"/>
      <c r="L8" s="31"/>
      <c r="O8" s="31"/>
    </row>
    <row r="9" spans="1:17" x14ac:dyDescent="0.25">
      <c r="B9" s="10"/>
      <c r="C9" s="17"/>
      <c r="L9" s="31"/>
      <c r="O9" s="31"/>
    </row>
    <row r="10" spans="1:17" x14ac:dyDescent="0.25">
      <c r="B10" s="10"/>
      <c r="C10" s="17"/>
      <c r="L10" s="31"/>
      <c r="O10" s="31"/>
    </row>
    <row r="11" spans="1:17" x14ac:dyDescent="0.25">
      <c r="B11" s="26"/>
      <c r="C11" s="28"/>
      <c r="L11" s="31"/>
      <c r="O11" s="31"/>
    </row>
    <row r="12" spans="1:17" x14ac:dyDescent="0.25">
      <c r="B12" s="1" t="s">
        <v>0</v>
      </c>
      <c r="C12" s="18">
        <f>SUM(C6:C11)</f>
        <v>1239.8499999999999</v>
      </c>
      <c r="L12" s="31"/>
      <c r="O12" s="31"/>
    </row>
    <row r="13" spans="1:17" x14ac:dyDescent="0.25">
      <c r="B13" s="33" t="s">
        <v>26</v>
      </c>
      <c r="C13" s="33"/>
      <c r="L13" s="31"/>
      <c r="O13" s="31"/>
      <c r="Q13" s="31"/>
    </row>
    <row r="14" spans="1:17" x14ac:dyDescent="0.25">
      <c r="L14" s="31"/>
      <c r="O14" s="31"/>
      <c r="Q14" s="31"/>
    </row>
    <row r="15" spans="1:17" x14ac:dyDescent="0.25">
      <c r="B15" s="9" t="s">
        <v>12</v>
      </c>
      <c r="L15" s="31"/>
      <c r="O15" s="31"/>
      <c r="Q15" s="31"/>
    </row>
    <row r="16" spans="1:17" x14ac:dyDescent="0.25">
      <c r="L16" s="31"/>
      <c r="O16" s="31"/>
      <c r="Q16" s="29"/>
    </row>
    <row r="17" spans="12:15" x14ac:dyDescent="0.25">
      <c r="L17" s="31"/>
      <c r="O17" s="31"/>
    </row>
    <row r="18" spans="12:15" x14ac:dyDescent="0.25">
      <c r="L18" s="31"/>
      <c r="O18" s="29"/>
    </row>
    <row r="19" spans="12:15" x14ac:dyDescent="0.25">
      <c r="L19" s="29"/>
    </row>
    <row r="36" spans="11:11" x14ac:dyDescent="0.25">
      <c r="K36" t="s">
        <v>16</v>
      </c>
    </row>
    <row r="37" spans="11:11" x14ac:dyDescent="0.25">
      <c r="K37" t="s">
        <v>17</v>
      </c>
    </row>
    <row r="41" spans="11:11" x14ac:dyDescent="0.25">
      <c r="K41" t="s">
        <v>15</v>
      </c>
    </row>
  </sheetData>
  <sortState xmlns:xlrd2="http://schemas.microsoft.com/office/spreadsheetml/2017/richdata2" ref="B6:C10">
    <sortCondition ref="B6:B10"/>
  </sortState>
  <mergeCells count="2">
    <mergeCell ref="B2:C2"/>
    <mergeCell ref="B13:C13"/>
  </mergeCell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H22"/>
  <sheetViews>
    <sheetView zoomScaleNormal="100" workbookViewId="0">
      <selection activeCell="B12" sqref="B12:C12"/>
    </sheetView>
  </sheetViews>
  <sheetFormatPr defaultColWidth="9.140625" defaultRowHeight="15" x14ac:dyDescent="0.25"/>
  <cols>
    <col min="2" max="2" width="58.28515625" bestFit="1" customWidth="1"/>
    <col min="3" max="3" width="15.5703125" customWidth="1"/>
    <col min="4" max="4" width="2.42578125" customWidth="1"/>
    <col min="5" max="5" width="12.5703125" bestFit="1" customWidth="1"/>
    <col min="8" max="8" width="15.7109375" customWidth="1"/>
  </cols>
  <sheetData>
    <row r="1" spans="1:8" x14ac:dyDescent="0.25">
      <c r="A1" t="s">
        <v>7</v>
      </c>
    </row>
    <row r="2" spans="1:8" x14ac:dyDescent="0.25">
      <c r="B2" s="34" t="s">
        <v>22</v>
      </c>
      <c r="C2" s="34"/>
    </row>
    <row r="4" spans="1:8" x14ac:dyDescent="0.25">
      <c r="C4" s="4" t="s">
        <v>1</v>
      </c>
    </row>
    <row r="5" spans="1:8" x14ac:dyDescent="0.25">
      <c r="B5" s="5" t="s">
        <v>3</v>
      </c>
      <c r="C5" s="6" t="s">
        <v>4</v>
      </c>
    </row>
    <row r="6" spans="1:8" x14ac:dyDescent="0.25">
      <c r="B6" s="3" t="s">
        <v>18</v>
      </c>
      <c r="C6" s="30">
        <f>10006.22+8640</f>
        <v>18646.22</v>
      </c>
      <c r="E6" s="14"/>
    </row>
    <row r="7" spans="1:8" x14ac:dyDescent="0.25">
      <c r="B7" s="3" t="s">
        <v>23</v>
      </c>
      <c r="C7" s="30">
        <v>2096</v>
      </c>
    </row>
    <row r="8" spans="1:8" x14ac:dyDescent="0.25">
      <c r="B8" s="3" t="s">
        <v>24</v>
      </c>
      <c r="C8" s="20">
        <f>7284.16</f>
        <v>7284.16</v>
      </c>
    </row>
    <row r="9" spans="1:8" x14ac:dyDescent="0.25">
      <c r="B9" s="3"/>
      <c r="C9" s="20"/>
    </row>
    <row r="10" spans="1:8" x14ac:dyDescent="0.25">
      <c r="B10" s="22"/>
      <c r="C10" s="23"/>
    </row>
    <row r="11" spans="1:8" x14ac:dyDescent="0.25">
      <c r="B11" s="2" t="s">
        <v>0</v>
      </c>
      <c r="C11" s="21">
        <f>SUM(C6:C10)</f>
        <v>28026.38</v>
      </c>
      <c r="E11" s="29"/>
      <c r="G11" s="29"/>
      <c r="H11" s="29"/>
    </row>
    <row r="12" spans="1:8" x14ac:dyDescent="0.25">
      <c r="B12" s="33" t="s">
        <v>26</v>
      </c>
      <c r="C12" s="33"/>
    </row>
    <row r="13" spans="1:8" x14ac:dyDescent="0.25">
      <c r="B13" s="11"/>
      <c r="C13" s="11"/>
    </row>
    <row r="14" spans="1:8" x14ac:dyDescent="0.25">
      <c r="B14" s="9" t="s">
        <v>12</v>
      </c>
    </row>
    <row r="22" spans="2:2" x14ac:dyDescent="0.25">
      <c r="B22" t="s">
        <v>11</v>
      </c>
    </row>
  </sheetData>
  <sortState xmlns:xlrd2="http://schemas.microsoft.com/office/spreadsheetml/2017/richdata2" ref="B6:C8">
    <sortCondition ref="B6:B8"/>
  </sortState>
  <mergeCells count="2">
    <mergeCell ref="B2:C2"/>
    <mergeCell ref="B12:C12"/>
  </mergeCells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0FEB2811AEB64685EC5BFEB57C425D" ma:contentTypeVersion="4" ma:contentTypeDescription="Create a new document." ma:contentTypeScope="" ma:versionID="0156d6b8812bb9edc5c3fd215c4d13c0">
  <xsd:schema xmlns:xsd="http://www.w3.org/2001/XMLSchema" xmlns:xs="http://www.w3.org/2001/XMLSchema" xmlns:p="http://schemas.microsoft.com/office/2006/metadata/properties" xmlns:ns3="8c976c2c-8da5-4c43-b3a4-b25fabd18483" targetNamespace="http://schemas.microsoft.com/office/2006/metadata/properties" ma:root="true" ma:fieldsID="4d2f861d9cf009dc73c61099e0c3630b" ns3:_="">
    <xsd:import namespace="8c976c2c-8da5-4c43-b3a4-b25fabd184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76c2c-8da5-4c43-b3a4-b25fabd18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CBCDEA-6E8D-4180-820C-A9F53289F9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3F0AA0-6763-444E-832D-B3F91A73B1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76c2c-8da5-4c43-b3a4-b25fabd18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407A59-6D0E-457D-BDE2-D58A3394DCC0}">
  <ds:schemaRefs>
    <ds:schemaRef ds:uri="http://purl.org/dc/elements/1.1/"/>
    <ds:schemaRef ds:uri="http://schemas.microsoft.com/office/2006/metadata/properties"/>
    <ds:schemaRef ds:uri="8c976c2c-8da5-4c43-b3a4-b25fabd1848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C.3</vt:lpstr>
      <vt:lpstr>C.4</vt:lpstr>
      <vt:lpstr>C.5</vt:lpstr>
      <vt:lpstr>C.6</vt:lpstr>
      <vt:lpstr>C.3!Print_Area</vt:lpstr>
      <vt:lpstr>C.4!Print_Area</vt:lpstr>
      <vt:lpstr>C.5!Print_Area</vt:lpstr>
      <vt:lpstr>C.6!Print_Area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joelle.wink</dc:creator>
  <cp:lastModifiedBy>(GSLA) Hermida, Victor</cp:lastModifiedBy>
  <cp:lastPrinted>2023-11-07T10:09:24Z</cp:lastPrinted>
  <dcterms:created xsi:type="dcterms:W3CDTF">2011-12-21T16:12:42Z</dcterms:created>
  <dcterms:modified xsi:type="dcterms:W3CDTF">2025-07-11T11:35:00Z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0x010100B80FEB2811AEB64685EC5BFEB57C425D</vt:lpwstr>
  </property>
</Properties>
</file>